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<sst xmlns="http://schemas.openxmlformats.org/spreadsheetml/2006/main" count="35" uniqueCount="35">
  <si>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Konto</t>
  </si>
  <si>
    <t>Renteindtægter</t>
  </si>
  <si>
    <t>Øvrige Indtægter</t>
  </si>
  <si>
    <t>Kontingent 6000 kr. pr. husstand a' 39 grundejere</t>
  </si>
  <si>
    <t>Indtægter i alt</t>
  </si>
  <si>
    <t>Øvrige udgifter Adm. Egen G/F - Primært kontorhold, leje lokaler mm.</t>
  </si>
  <si>
    <t>Renteudgifter</t>
  </si>
  <si>
    <t>Indtægter</t>
  </si>
  <si>
    <t>Udgifter</t>
  </si>
  <si>
    <t>PL forsikringer</t>
  </si>
  <si>
    <t>IT, hjemmeside &amp; drift</t>
  </si>
  <si>
    <t>Bestyrelses omkostninger, repræsentation</t>
  </si>
  <si>
    <t>Arrangementer Vej- Fastelavnsfest / Infoaftener / Generalforsamling</t>
  </si>
  <si>
    <t>Hartvig konsult ifm. Afleveringsforretning</t>
  </si>
  <si>
    <t>Administration</t>
  </si>
  <si>
    <t>Øvrige udgifter Øvrige udgifter ifm. fællesarealer</t>
  </si>
  <si>
    <t>Driftsmateriel Bidrag diverse driftsmateriel</t>
  </si>
  <si>
    <t>Offentlig udgifter Vej- og sti belysning</t>
  </si>
  <si>
    <t>Drift og vedligholdelse Vedligeholdelse af fællesarealer</t>
  </si>
  <si>
    <t xml:space="preserve">Drift og vedligholdelse Snerydning </t>
  </si>
  <si>
    <t>Fællesarealer</t>
  </si>
  <si>
    <t>Øvrige udgifter ifm. Eget fælleshus</t>
  </si>
  <si>
    <t>Forsikringer til eget fælleshus</t>
  </si>
  <si>
    <t>Forsyninger Vand / varme / kloak / el</t>
  </si>
  <si>
    <t>Drift, anlæg og vedligholdelse Eget fælleshus -Inventar/Skur/mm.</t>
  </si>
  <si>
    <t>Fælleshus</t>
  </si>
  <si>
    <t>Øvrige udgifter til overordnet G/F</t>
  </si>
  <si>
    <t>Kontingent til overordnet G/F</t>
  </si>
  <si>
    <t>G/F Herstedlund i alt</t>
  </si>
  <si>
    <t>Udgifter i alt</t>
  </si>
  <si>
    <t>Budget 2009 for G/F Herstedlund 3. boliggruppe</t>
  </si>
  <si>
    <t>Robinievej 90-139, 2620 Albertslund</t>
  </si>
  <si>
    <t>Lokalt fælleshus udlejning anslået 24 gange a' 250 kr.</t>
  </si>
  <si>
    <t>Inventar Bænke, legeplads, mm.</t>
  </si>
  <si>
    <t>Inventar møbler, lamper mm.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</si>
</sst>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168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3" fontId="15" fillId="0" borderId="0" xfId="0" applyNumberFormat="1" applyFont="1" applyAlignment="1">
      <alignment/>
    </xf>
    <xf numFmtId="3" fontId="18" fillId="24" borderId="0" xfId="0" applyNumberFormat="1" applyFont="1" applyFill="1" applyAlignment="1">
      <alignment/>
    </xf>
    <xf numFmtId="3" fontId="19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Calculation" xfId="43"/>
    <cellStyle name="Check Cell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6384" width="9.140625" style="2" customWidth="1"/>
  </cols>
  <sheetData>
    <row r="1" ht="26.25">
      <c r="A1" s="6" t="s">
        <v>30</v>
      </c>
    </row>
    <row r="2" spans="1:6" ht="33.75">
      <c r="A2" s="6" t="s">
        <v>31</v>
      </c>
      <c r="F2" s="1"/>
    </row>
    <row r="3" spans="1:9" ht="23.25">
      <c r="A3" s="3"/>
      <c r="B3" s="5" t="s">
        <v>8</v>
      </c>
      <c r="C3" s="3"/>
      <c r="D3" s="3"/>
      <c r="E3" s="3"/>
      <c r="F3" s="3"/>
      <c r="G3" s="3"/>
      <c r="H3" s="3"/>
      <c r="I3" s="3"/>
    </row>
    <row r="4" spans="2:9" ht="15">
      <c r="B4" s="2" t="s">
        <v>5</v>
      </c>
      <c r="I4" s="2">
        <v>5000</v>
      </c>
    </row>
    <row r="5" spans="2:9" ht="15">
      <c r="B5" s="2" t="s">
        <v>6</v>
      </c>
      <c r="I5" s="2">
        <v>0</v>
      </c>
    </row>
    <row r="6" spans="2:9" ht="15">
      <c r="B6" s="2" t="s">
        <v>9</v>
      </c>
      <c r="I6" s="2">
        <v>5000</v>
      </c>
    </row>
    <row r="7" spans="2:9" ht="15">
      <c r="B7" s="2" t="s">
        <v>10</v>
      </c>
      <c r="I7" s="2">
        <v>2000</v>
      </c>
    </row>
    <row r="8" spans="2:9" ht="15">
      <c r="B8" s="2" t="s">
        <v>11</v>
      </c>
      <c r="I8" s="2">
        <v>1000</v>
      </c>
    </row>
    <row r="9" spans="2:9" ht="15">
      <c r="B9" s="2" t="s">
        <v>12</v>
      </c>
      <c r="I9" s="2">
        <v>5000</v>
      </c>
    </row>
    <row r="10" spans="2:9" ht="15">
      <c r="B10" s="2" t="s">
        <v>13</v>
      </c>
      <c r="I10" s="2">
        <v>20000</v>
      </c>
    </row>
    <row r="11" spans="1:9" ht="15">
      <c r="A11" s="3"/>
      <c r="B11" s="3" t="s">
        <v>14</v>
      </c>
      <c r="C11" s="3"/>
      <c r="D11" s="3"/>
      <c r="E11" s="3"/>
      <c r="F11" s="3"/>
      <c r="G11" s="3"/>
      <c r="H11" s="3"/>
      <c r="I11" s="3">
        <f>SUM(I4:I10)</f>
        <v>38000</v>
      </c>
    </row>
    <row r="12" spans="2:9" ht="15">
      <c r="B12" s="2" t="s">
        <v>15</v>
      </c>
      <c r="I12" s="2">
        <v>0</v>
      </c>
    </row>
    <row r="13" spans="2:9" ht="15">
      <c r="B13" s="2" t="s">
        <v>33</v>
      </c>
      <c r="I13" s="2">
        <v>20000</v>
      </c>
    </row>
    <row r="14" spans="2:9" ht="15">
      <c r="B14" s="2" t="s">
        <v>16</v>
      </c>
      <c r="I14" s="2">
        <v>1000</v>
      </c>
    </row>
    <row r="15" spans="2:9" ht="15">
      <c r="B15" s="2" t="s">
        <v>17</v>
      </c>
      <c r="I15" s="2">
        <v>15000</v>
      </c>
    </row>
    <row r="16" spans="2:9" ht="15">
      <c r="B16" s="2" t="s">
        <v>19</v>
      </c>
      <c r="I16" s="2">
        <v>20000</v>
      </c>
    </row>
    <row r="17" spans="2:9" ht="15">
      <c r="B17" s="2" t="s">
        <v>18</v>
      </c>
      <c r="I17" s="2">
        <v>15000</v>
      </c>
    </row>
    <row r="18" spans="1:9" ht="15">
      <c r="A18" s="3"/>
      <c r="B18" s="3" t="s">
        <v>20</v>
      </c>
      <c r="C18" s="3"/>
      <c r="D18" s="3"/>
      <c r="E18" s="3"/>
      <c r="F18" s="3"/>
      <c r="G18" s="3"/>
      <c r="H18" s="3"/>
      <c r="I18" s="3">
        <f>SUM(I12:I17)</f>
        <v>71000</v>
      </c>
    </row>
    <row r="19" spans="2:9" ht="15">
      <c r="B19" s="2" t="s">
        <v>21</v>
      </c>
      <c r="I19" s="2">
        <v>1000</v>
      </c>
    </row>
    <row r="20" spans="2:9" ht="15">
      <c r="B20" s="2" t="s">
        <v>22</v>
      </c>
      <c r="I20" s="2">
        <v>3000</v>
      </c>
    </row>
    <row r="21" spans="2:9" ht="15">
      <c r="B21" s="2" t="s">
        <v>34</v>
      </c>
      <c r="I21" s="2">
        <v>35000</v>
      </c>
    </row>
    <row r="22" spans="2:9" ht="15">
      <c r="B22" s="2" t="s">
        <v>23</v>
      </c>
      <c r="I22" s="2">
        <v>15000</v>
      </c>
    </row>
    <row r="23" spans="2:9" ht="15">
      <c r="B23" s="2" t="s">
        <v>24</v>
      </c>
      <c r="I23" s="2">
        <v>10000</v>
      </c>
    </row>
    <row r="24" spans="1:9" ht="15">
      <c r="A24" s="3"/>
      <c r="B24" s="3" t="s">
        <v>25</v>
      </c>
      <c r="C24" s="3"/>
      <c r="D24" s="3"/>
      <c r="E24" s="3"/>
      <c r="F24" s="3"/>
      <c r="G24" s="3"/>
      <c r="H24" s="3"/>
      <c r="I24" s="3">
        <f>SUM(I19:I23)</f>
        <v>64000</v>
      </c>
    </row>
    <row r="25" spans="2:9" ht="15">
      <c r="B25" s="2" t="s">
        <v>26</v>
      </c>
      <c r="I25" s="2">
        <v>0</v>
      </c>
    </row>
    <row r="26" spans="2:9" ht="15">
      <c r="B26" s="2" t="s">
        <v>27</v>
      </c>
      <c r="I26" s="2">
        <v>70000</v>
      </c>
    </row>
    <row r="27" spans="1:9" ht="15">
      <c r="A27" s="3"/>
      <c r="B27" s="3" t="s">
        <v>28</v>
      </c>
      <c r="C27" s="3"/>
      <c r="D27" s="3"/>
      <c r="E27" s="3"/>
      <c r="F27" s="3"/>
      <c r="G27" s="3"/>
      <c r="H27" s="3"/>
      <c r="I27" s="3">
        <f>SUM(I25:I26)</f>
        <v>70000</v>
      </c>
    </row>
    <row r="28" spans="1:9" ht="15">
      <c r="A28" s="4"/>
      <c r="B28" s="4" t="s">
        <v>29</v>
      </c>
      <c r="C28" s="4"/>
      <c r="D28" s="4"/>
      <c r="E28" s="4"/>
      <c r="F28" s="4"/>
      <c r="G28" s="4"/>
      <c r="H28" s="4"/>
      <c r="I28" s="4">
        <f>I11+I18+I24+I27</f>
        <v>243000</v>
      </c>
    </row>
    <row r="30" spans="1:9" ht="23.25">
      <c r="A30" s="3" t="s">
        <v>0</v>
      </c>
      <c r="B30" s="5" t="s">
        <v>7</v>
      </c>
      <c r="C30" s="3"/>
      <c r="D30" s="3"/>
      <c r="E30" s="3"/>
      <c r="F30" s="3"/>
      <c r="G30" s="3"/>
      <c r="H30" s="3"/>
      <c r="I30" s="3"/>
    </row>
    <row r="31" spans="2:9" ht="15">
      <c r="B31" s="2" t="s">
        <v>1</v>
      </c>
      <c r="I31" s="2">
        <v>3000</v>
      </c>
    </row>
    <row r="32" spans="2:9" ht="15">
      <c r="B32" s="2" t="s">
        <v>2</v>
      </c>
      <c r="I32" s="2">
        <v>0</v>
      </c>
    </row>
    <row r="33" spans="2:9" ht="15">
      <c r="B33" s="2" t="s">
        <v>32</v>
      </c>
      <c r="I33" s="2">
        <f>24*250</f>
        <v>6000</v>
      </c>
    </row>
    <row r="34" spans="2:9" ht="15">
      <c r="B34" s="2" t="s">
        <v>3</v>
      </c>
      <c r="I34" s="2">
        <f>39*6000</f>
        <v>234000</v>
      </c>
    </row>
    <row r="35" spans="1:9" ht="15">
      <c r="A35" s="4"/>
      <c r="B35" s="4" t="s">
        <v>4</v>
      </c>
      <c r="C35" s="4"/>
      <c r="D35" s="4"/>
      <c r="E35" s="4"/>
      <c r="F35" s="4"/>
      <c r="G35" s="4"/>
      <c r="H35" s="4"/>
      <c r="I35" s="4">
        <f>SUM(I31:I34)</f>
        <v>243000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Strom</dc:creator>
  <cp:keywords/>
  <dc:description/>
  <cp:lastModifiedBy>js2</cp:lastModifiedBy>
  <cp:lastPrinted>2009-04-16T13:49:08Z</cp:lastPrinted>
  <dcterms:created xsi:type="dcterms:W3CDTF">2009-04-15T16:05:13Z</dcterms:created>
  <dcterms:modified xsi:type="dcterms:W3CDTF">2009-04-16T14:01:40Z</dcterms:modified>
  <cp:category/>
  <cp:version/>
  <cp:contentType/>
  <cp:contentStatus/>
</cp:coreProperties>
</file>